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114561\Desktop\"/>
    </mc:Choice>
  </mc:AlternateContent>
  <xr:revisionPtr revIDLastSave="0" documentId="13_ncr:1_{71B82B87-39C5-4F9F-B8A5-DE39767E8EF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5" i="1" l="1"/>
  <c r="AC77" i="1"/>
  <c r="X77" i="1"/>
  <c r="X75" i="1"/>
  <c r="S77" i="1"/>
  <c r="S75" i="1"/>
  <c r="N77" i="1"/>
  <c r="N75" i="1"/>
  <c r="I77" i="1"/>
  <c r="I75" i="1"/>
  <c r="D77" i="1"/>
  <c r="D75" i="1"/>
  <c r="S36" i="1"/>
  <c r="S38" i="1"/>
  <c r="N36" i="1"/>
  <c r="N38" i="1"/>
  <c r="AC38" i="1"/>
  <c r="AC36" i="1"/>
  <c r="X38" i="1"/>
  <c r="X36" i="1"/>
  <c r="I36" i="1"/>
  <c r="D36" i="1"/>
  <c r="I38" i="1"/>
  <c r="D38" i="1"/>
  <c r="D39" i="1"/>
  <c r="AC39" i="1" l="1"/>
  <c r="X39" i="1"/>
  <c r="S39" i="1"/>
  <c r="N39" i="1"/>
  <c r="I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<sst xmlns="http://schemas.openxmlformats.org/spreadsheetml/2006/main" count="807" uniqueCount="80">
  <si>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</si>
  <si>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</si>
  <si>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</si>
  <si>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</si>
  <si>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</si>
  <si>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</si>
  <si>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</si>
  <si>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</si>
  <si>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</si>
  <si>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</si>
  <si>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</si>
  <si>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</si>
  <si>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</si>
  <si>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</si>
  <si>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</si>
  <si>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</si>
  <si>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</si>
  <si>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</si>
  <si>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</si>
  <si>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</si>
  <si>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</si>
  <si>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</si>
  <si>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</si>
  <si>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</si>
  <si>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</si>
  <si>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</si>
  <si>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</si>
  <si>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</si>
  <si>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</si>
  <si>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</si>
  <si>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</si>
  <si>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</si>
  <si>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</si>
  <si>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</si>
  <si>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</si>
  <si>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</si>
  <si>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</si>
  <si>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</si>
  <si>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</si>
  <si>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</si>
  <si>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</si>
  <si>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</si>
  <si>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</si>
  <si>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</si>
  <si>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</si>
  <si>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</si>
  <si>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</si>
  <si>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</si>
  <si>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</si>
  <si>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</si>
  <si>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</si>
  <si>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</si>
  <si>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</si>
  <si>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</si>
  <si>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</si>
  <si>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</si>
  <si>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</si>
  <si>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</si>
  <si>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</si>
  <si>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</si>
  <si>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</si>
  <si>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</si>
  <si>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</si>
  <si>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</si>
  <si>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</si>
  <si>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</si>
  <si>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</si>
  <si>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</si>
  <si>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</si>
  <si>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</si>
  <si>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</si>
  <si>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</si>
  <si>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</si>
  <si>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　卓　球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2" eb="33">
      <t>スグル</t>
    </rPh>
    <rPh sb="34" eb="35">
      <t>タマ</t>
    </rPh>
    <rPh sb="38" eb="39">
      <t>ブ</t>
    </rPh>
    <phoneticPr fontId="1"/>
  </si>
  <si>
    <t>〇</t>
  </si>
  <si>
    <t>〇</t>
    <phoneticPr fontId="1"/>
  </si>
  <si>
    <t>高校総体</t>
    <rPh sb="0" eb="2">
      <t>コウコウ</t>
    </rPh>
    <rPh sb="2" eb="4">
      <t>ソウタイ</t>
    </rPh>
    <phoneticPr fontId="1"/>
  </si>
  <si>
    <t>高校総体</t>
    <rPh sb="0" eb="4">
      <t>コウコウソウタイ</t>
    </rPh>
    <phoneticPr fontId="1"/>
  </si>
  <si>
    <t>新人大会（団体）</t>
    <phoneticPr fontId="1"/>
  </si>
  <si>
    <t>新人個人戦</t>
    <rPh sb="2" eb="5">
      <t>コジンセン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</si>
</sst>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B4" sqref="B4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/>
      <c r="E4" s="5">
        <v>2</v>
      </c>
      <c r="F4" s="2">
        <v>1</v>
      </c>
      <c r="G4" s="2" t="s">
        <v>31</v>
      </c>
      <c r="H4" s="2"/>
      <c r="I4" s="2" t="s">
        <v>74</v>
      </c>
      <c r="J4" s="5"/>
      <c r="K4" s="6">
        <v>1</v>
      </c>
      <c r="L4" s="6" t="s">
        <v>35</v>
      </c>
      <c r="M4" s="2" t="s">
        <v>77</v>
      </c>
      <c r="N4" s="2"/>
      <c r="O4" s="5">
        <v>6</v>
      </c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/>
      <c r="E5" s="5">
        <v>2</v>
      </c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 t="s">
        <v>77</v>
      </c>
      <c r="N5" s="2" t="s">
        <v>75</v>
      </c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 t="s">
        <v>75</v>
      </c>
      <c r="E6" s="5"/>
      <c r="F6" s="6">
        <v>3</v>
      </c>
      <c r="G6" s="6" t="s">
        <v>11</v>
      </c>
      <c r="H6" s="7" t="s">
        <v>42</v>
      </c>
      <c r="I6" s="2" t="s">
        <v>75</v>
      </c>
      <c r="J6" s="5"/>
      <c r="K6" s="2">
        <v>3</v>
      </c>
      <c r="L6" s="2" t="s">
        <v>6</v>
      </c>
      <c r="M6" s="2"/>
      <c r="N6" s="2"/>
      <c r="O6" s="5">
        <v>2</v>
      </c>
      <c r="P6" s="2">
        <v>3</v>
      </c>
      <c r="Q6" s="2" t="s">
        <v>9</v>
      </c>
      <c r="R6" s="2"/>
      <c r="S6" s="2" t="s">
        <v>74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/>
      <c r="E7" s="5">
        <v>2</v>
      </c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74</v>
      </c>
      <c r="AD7" s="5"/>
    </row>
    <row r="8" spans="1:30" x14ac:dyDescent="0.15">
      <c r="A8" s="2">
        <v>5</v>
      </c>
      <c r="B8" s="2" t="s">
        <v>11</v>
      </c>
      <c r="C8" s="2"/>
      <c r="D8" s="2"/>
      <c r="E8" s="5">
        <v>2</v>
      </c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 t="s">
        <v>74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 t="s">
        <v>75</v>
      </c>
      <c r="E9" s="5"/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 t="s">
        <v>74</v>
      </c>
      <c r="T9" s="5"/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74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74</v>
      </c>
      <c r="E11" s="5"/>
      <c r="F11" s="2">
        <v>8</v>
      </c>
      <c r="G11" s="2" t="s">
        <v>9</v>
      </c>
      <c r="H11" s="2"/>
      <c r="I11" s="2" t="s">
        <v>74</v>
      </c>
      <c r="J11" s="5"/>
      <c r="K11" s="6">
        <v>8</v>
      </c>
      <c r="L11" s="6" t="s">
        <v>12</v>
      </c>
      <c r="M11" s="2"/>
      <c r="N11" s="2" t="s">
        <v>74</v>
      </c>
      <c r="O11" s="5"/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74</v>
      </c>
      <c r="E12" s="5"/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5"/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74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 t="s">
        <v>74</v>
      </c>
      <c r="J14" s="5"/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74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 t="s">
        <v>74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6">
        <v>13</v>
      </c>
      <c r="B16" s="6" t="s">
        <v>12</v>
      </c>
      <c r="C16" s="2"/>
      <c r="D16" s="2" t="s">
        <v>74</v>
      </c>
      <c r="E16" s="5"/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 t="s">
        <v>74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7">
        <v>14</v>
      </c>
      <c r="B17" s="7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74</v>
      </c>
      <c r="AD17" s="5"/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 t="s">
        <v>74</v>
      </c>
      <c r="O18" s="5"/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 t="s">
        <v>74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/>
      <c r="AD20" s="5">
        <v>2</v>
      </c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 t="s">
        <v>74</v>
      </c>
      <c r="J21" s="5"/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74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/>
      <c r="Y22" s="5">
        <v>2</v>
      </c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74</v>
      </c>
      <c r="E23" s="5"/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 t="s">
        <v>74</v>
      </c>
      <c r="T23" s="5"/>
      <c r="U23" s="2">
        <v>20</v>
      </c>
      <c r="V23" s="2" t="s">
        <v>8</v>
      </c>
      <c r="W23" s="2"/>
      <c r="X23" s="2"/>
      <c r="Y23" s="5">
        <v>2</v>
      </c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 t="s">
        <v>74</v>
      </c>
      <c r="J25" s="5"/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/>
      <c r="Y25" s="5">
        <v>2</v>
      </c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/>
      <c r="Y26" s="5">
        <v>2</v>
      </c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74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 t="s">
        <v>74</v>
      </c>
      <c r="J28" s="5"/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45</v>
      </c>
      <c r="N30" s="2"/>
      <c r="O30" s="5">
        <v>2</v>
      </c>
      <c r="P30" s="7">
        <v>27</v>
      </c>
      <c r="Q30" s="7" t="s">
        <v>12</v>
      </c>
      <c r="R30" s="2"/>
      <c r="S30" s="2" t="s">
        <v>74</v>
      </c>
      <c r="T30" s="5"/>
      <c r="U30" s="2">
        <v>27</v>
      </c>
      <c r="V30" s="2" t="s">
        <v>8</v>
      </c>
      <c r="W30" s="2" t="s">
        <v>51</v>
      </c>
      <c r="X30" s="2"/>
      <c r="Y30" s="5">
        <v>2</v>
      </c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74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 t="s">
        <v>74</v>
      </c>
      <c r="J32" s="5"/>
      <c r="K32" s="6">
        <v>29</v>
      </c>
      <c r="L32" s="6" t="s">
        <v>12</v>
      </c>
      <c r="M32" s="2"/>
      <c r="N32" s="2" t="s">
        <v>74</v>
      </c>
      <c r="O32" s="5"/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 t="s">
        <v>76</v>
      </c>
      <c r="I34" s="2"/>
      <c r="J34" s="5">
        <v>6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f>COUNTIF(D4:D34,"〇")-D37</f>
        <v>7</v>
      </c>
      <c r="E36" s="2" t="s">
        <v>17</v>
      </c>
      <c r="H36" s="2" t="s">
        <v>13</v>
      </c>
      <c r="I36" s="2">
        <f>COUNTIF(I4:I34,"〇")-I37</f>
        <v>6</v>
      </c>
      <c r="J36" s="2" t="s">
        <v>17</v>
      </c>
      <c r="M36" s="2" t="s">
        <v>13</v>
      </c>
      <c r="N36" s="2">
        <f>COUNTIF(N4:N34,"〇")-N37</f>
        <v>10</v>
      </c>
      <c r="O36" s="2" t="s">
        <v>17</v>
      </c>
      <c r="R36" s="2" t="s">
        <v>13</v>
      </c>
      <c r="S36" s="2">
        <f>COUNTIF(S4:S34,"〇")-S37</f>
        <v>5</v>
      </c>
      <c r="T36" s="2" t="s">
        <v>17</v>
      </c>
      <c r="W36" s="2" t="s">
        <v>13</v>
      </c>
      <c r="X36" s="2">
        <f>COUNTIF(X4:X34,"〇")-X37</f>
        <v>5</v>
      </c>
      <c r="Y36" s="2" t="s">
        <v>17</v>
      </c>
      <c r="AB36" s="2" t="s">
        <v>13</v>
      </c>
      <c r="AC36" s="2">
        <f>COUNTIF(AC4:AC34,"〇")-AC37</f>
        <v>9</v>
      </c>
      <c r="AD36" s="2" t="s">
        <v>17</v>
      </c>
    </row>
    <row r="37" spans="1:30" x14ac:dyDescent="0.15">
      <c r="C37" s="4" t="s">
        <v>14</v>
      </c>
      <c r="D37" s="2">
        <v>9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9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13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f>COUNTIF(D4:D34,"〇")</f>
        <v>16</v>
      </c>
      <c r="E38" s="2" t="s">
        <v>17</v>
      </c>
      <c r="H38" s="2" t="s">
        <v>15</v>
      </c>
      <c r="I38" s="2">
        <f>COUNTIF(I4:I34,"〇")</f>
        <v>15</v>
      </c>
      <c r="J38" s="2" t="s">
        <v>17</v>
      </c>
      <c r="M38" s="2" t="s">
        <v>15</v>
      </c>
      <c r="N38" s="2">
        <f>COUNTIF(N4:N34,"〇")</f>
        <v>19</v>
      </c>
      <c r="O38" s="2" t="s">
        <v>17</v>
      </c>
      <c r="R38" s="2" t="s">
        <v>15</v>
      </c>
      <c r="S38" s="2">
        <f>COUNTIF(S4:S34,"〇")</f>
        <v>14</v>
      </c>
      <c r="T38" s="2" t="s">
        <v>17</v>
      </c>
      <c r="W38" s="2" t="s">
        <v>15</v>
      </c>
      <c r="X38" s="2">
        <f>COUNTIF(X4:X34,"〇")</f>
        <v>18</v>
      </c>
      <c r="Y38" s="2" t="s">
        <v>17</v>
      </c>
      <c r="AB38" s="2" t="s">
        <v>15</v>
      </c>
      <c r="AC38" s="2">
        <f>COUNTIF(AC4:AC34,"〇")</f>
        <v>20</v>
      </c>
      <c r="AD38" s="2" t="s">
        <v>17</v>
      </c>
    </row>
    <row r="39" spans="1:30" x14ac:dyDescent="0.15">
      <c r="C39" s="2" t="s">
        <v>16</v>
      </c>
      <c r="D39" s="5">
        <f>SUM(E4:E34)</f>
        <v>28</v>
      </c>
      <c r="E39" s="2" t="s">
        <v>18</v>
      </c>
      <c r="H39" s="2" t="s">
        <v>16</v>
      </c>
      <c r="I39" s="5">
        <f>SUM(J4:J34)</f>
        <v>36</v>
      </c>
      <c r="J39" s="2" t="s">
        <v>18</v>
      </c>
      <c r="M39" s="2" t="s">
        <v>16</v>
      </c>
      <c r="N39" s="5">
        <f>SUM(O4:O34)</f>
        <v>26</v>
      </c>
      <c r="O39" s="2" t="s">
        <v>18</v>
      </c>
      <c r="R39" s="2" t="s">
        <v>16</v>
      </c>
      <c r="S39" s="5">
        <f>SUM(T4:T34)</f>
        <v>34</v>
      </c>
      <c r="T39" s="2" t="s">
        <v>18</v>
      </c>
      <c r="W39" s="2" t="s">
        <v>16</v>
      </c>
      <c r="X39" s="5">
        <f>SUM(Y4:Y34)</f>
        <v>26</v>
      </c>
      <c r="Y39" s="2" t="s">
        <v>18</v>
      </c>
      <c r="AB39" s="2" t="s">
        <v>16</v>
      </c>
      <c r="AC39" s="5">
        <f>SUM(AD4:AD34)</f>
        <v>20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72</v>
      </c>
      <c r="S43" s="2" t="s">
        <v>74</v>
      </c>
      <c r="T43" s="5"/>
      <c r="U43" s="6">
        <v>1</v>
      </c>
      <c r="V43" s="6" t="s">
        <v>35</v>
      </c>
      <c r="W43" s="2"/>
      <c r="X43" s="2" t="s">
        <v>74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74</v>
      </c>
      <c r="E44" s="5"/>
      <c r="F44" s="6">
        <v>2</v>
      </c>
      <c r="G44" s="6" t="s">
        <v>12</v>
      </c>
      <c r="H44" s="7"/>
      <c r="I44" s="2" t="s">
        <v>74</v>
      </c>
      <c r="J44" s="5"/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58</v>
      </c>
      <c r="I45" s="2" t="s">
        <v>74</v>
      </c>
      <c r="J45" s="5"/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74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74</v>
      </c>
      <c r="J46" s="5"/>
      <c r="K46" s="2">
        <v>4</v>
      </c>
      <c r="L46" s="2" t="s">
        <v>9</v>
      </c>
      <c r="M46" s="2"/>
      <c r="N46" s="2" t="s">
        <v>74</v>
      </c>
      <c r="O46" s="5"/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74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 t="s">
        <v>78</v>
      </c>
      <c r="D47" s="2"/>
      <c r="E47" s="5">
        <v>6</v>
      </c>
      <c r="F47" s="7">
        <v>5</v>
      </c>
      <c r="G47" s="7" t="s">
        <v>8</v>
      </c>
      <c r="H47" s="7" t="s">
        <v>59</v>
      </c>
      <c r="I47" s="2" t="s">
        <v>74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 t="s">
        <v>74</v>
      </c>
      <c r="Y47" s="5"/>
      <c r="Z47" s="2">
        <v>5</v>
      </c>
      <c r="AA47" s="2" t="s">
        <v>9</v>
      </c>
      <c r="AB47" s="2"/>
      <c r="AC47" s="2" t="s">
        <v>74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 t="s">
        <v>74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/>
      <c r="T48" s="5">
        <v>2</v>
      </c>
      <c r="U48" s="2">
        <v>6</v>
      </c>
      <c r="V48" s="2" t="s">
        <v>10</v>
      </c>
      <c r="W48" s="2"/>
      <c r="X48" s="2" t="s">
        <v>74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/>
      <c r="N49" s="2" t="s">
        <v>74</v>
      </c>
      <c r="O49" s="5"/>
      <c r="P49" s="2">
        <v>7</v>
      </c>
      <c r="Q49" s="2" t="s">
        <v>8</v>
      </c>
      <c r="R49" s="2"/>
      <c r="S49" s="2"/>
      <c r="T49" s="5">
        <v>2</v>
      </c>
      <c r="U49" s="2">
        <v>7</v>
      </c>
      <c r="V49" s="2" t="s">
        <v>11</v>
      </c>
      <c r="W49" s="2"/>
      <c r="X49" s="2" t="s">
        <v>74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/>
      <c r="N50" s="2" t="s">
        <v>74</v>
      </c>
      <c r="O50" s="5"/>
      <c r="P50" s="2">
        <v>8</v>
      </c>
      <c r="Q50" s="2" t="s">
        <v>9</v>
      </c>
      <c r="R50" s="2" t="s">
        <v>51</v>
      </c>
      <c r="S50" s="2" t="s">
        <v>74</v>
      </c>
      <c r="T50" s="5"/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 t="s">
        <v>74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74</v>
      </c>
      <c r="E51" s="5"/>
      <c r="F51" s="2">
        <v>9</v>
      </c>
      <c r="G51" s="2" t="s">
        <v>12</v>
      </c>
      <c r="H51" s="4" t="s">
        <v>60</v>
      </c>
      <c r="I51" s="2" t="s">
        <v>74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61</v>
      </c>
      <c r="I52" s="2" t="s">
        <v>74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66</v>
      </c>
      <c r="X52" s="2" t="s">
        <v>74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59</v>
      </c>
      <c r="I53" s="2" t="s">
        <v>74</v>
      </c>
      <c r="J53" s="5"/>
      <c r="K53" s="2">
        <v>11</v>
      </c>
      <c r="L53" s="2" t="s">
        <v>9</v>
      </c>
      <c r="M53" s="2"/>
      <c r="N53" s="2" t="s">
        <v>74</v>
      </c>
      <c r="O53" s="5"/>
      <c r="P53" s="6">
        <v>11</v>
      </c>
      <c r="Q53" s="6" t="s">
        <v>12</v>
      </c>
      <c r="R53" s="2"/>
      <c r="S53" s="2" t="s">
        <v>74</v>
      </c>
      <c r="T53" s="5"/>
      <c r="U53" s="6">
        <v>11</v>
      </c>
      <c r="V53" s="6" t="s">
        <v>8</v>
      </c>
      <c r="W53" s="7" t="s">
        <v>65</v>
      </c>
      <c r="X53" s="2" t="s">
        <v>74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/>
      <c r="E54" s="5">
        <v>2</v>
      </c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66</v>
      </c>
      <c r="X54" s="2" t="s">
        <v>74</v>
      </c>
      <c r="Y54" s="5"/>
      <c r="Z54" s="2">
        <v>12</v>
      </c>
      <c r="AA54" s="2" t="s">
        <v>9</v>
      </c>
      <c r="AB54" s="2"/>
      <c r="AC54" s="2" t="s">
        <v>74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 t="s">
        <v>74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63</v>
      </c>
      <c r="S55" s="2" t="s">
        <v>74</v>
      </c>
      <c r="T55" s="5"/>
      <c r="U55" s="2">
        <v>13</v>
      </c>
      <c r="V55" s="2" t="s">
        <v>10</v>
      </c>
      <c r="W55" s="2" t="s">
        <v>66</v>
      </c>
      <c r="X55" s="2" t="s">
        <v>74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 t="s">
        <v>74</v>
      </c>
      <c r="O56" s="5"/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66</v>
      </c>
      <c r="X56" s="2"/>
      <c r="Y56" s="5">
        <v>2</v>
      </c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5">
        <v>2</v>
      </c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 t="s">
        <v>74</v>
      </c>
      <c r="T57" s="5"/>
      <c r="U57" s="6">
        <v>15</v>
      </c>
      <c r="V57" s="6" t="s">
        <v>12</v>
      </c>
      <c r="W57" s="2"/>
      <c r="X57" s="2" t="s">
        <v>74</v>
      </c>
      <c r="Y57" s="5"/>
      <c r="Z57" s="7">
        <v>15</v>
      </c>
      <c r="AA57" s="7" t="s">
        <v>12</v>
      </c>
      <c r="AB57" s="2"/>
      <c r="AC57" s="2" t="s">
        <v>74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74</v>
      </c>
      <c r="E58" s="5"/>
      <c r="F58" s="6">
        <v>16</v>
      </c>
      <c r="G58" s="6" t="s">
        <v>12</v>
      </c>
      <c r="H58" s="2"/>
      <c r="I58" s="2" t="s">
        <v>74</v>
      </c>
      <c r="J58" s="5"/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5">
        <v>2</v>
      </c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5">
        <v>2</v>
      </c>
      <c r="F60" s="2">
        <v>18</v>
      </c>
      <c r="G60" s="2" t="s">
        <v>6</v>
      </c>
      <c r="H60" s="2"/>
      <c r="I60" s="2"/>
      <c r="J60" s="5">
        <v>2</v>
      </c>
      <c r="K60" s="2">
        <v>18</v>
      </c>
      <c r="L60" s="2" t="s">
        <v>9</v>
      </c>
      <c r="M60" s="2"/>
      <c r="N60" s="2" t="s">
        <v>74</v>
      </c>
      <c r="O60" s="5"/>
      <c r="P60" s="6">
        <v>18</v>
      </c>
      <c r="Q60" s="6" t="s">
        <v>12</v>
      </c>
      <c r="R60" s="2"/>
      <c r="S60" s="2" t="s">
        <v>74</v>
      </c>
      <c r="T60" s="5"/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/>
      <c r="AD60" s="5">
        <v>2</v>
      </c>
    </row>
    <row r="61" spans="1:30" x14ac:dyDescent="0.15">
      <c r="A61" s="6">
        <v>19</v>
      </c>
      <c r="B61" s="6" t="s">
        <v>12</v>
      </c>
      <c r="C61" s="2"/>
      <c r="D61" s="2" t="s">
        <v>74</v>
      </c>
      <c r="E61" s="5"/>
      <c r="F61" s="2">
        <v>19</v>
      </c>
      <c r="G61" s="2" t="s">
        <v>8</v>
      </c>
      <c r="H61" s="2"/>
      <c r="I61" s="2" t="s">
        <v>74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 t="s">
        <v>74</v>
      </c>
      <c r="Y61" s="5"/>
      <c r="Z61" s="2">
        <v>19</v>
      </c>
      <c r="AA61" s="2" t="s">
        <v>9</v>
      </c>
      <c r="AB61" s="2" t="s">
        <v>47</v>
      </c>
      <c r="AC61" s="2" t="s">
        <v>74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 t="s">
        <v>74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/>
      <c r="AD62" s="5">
        <v>2</v>
      </c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74</v>
      </c>
      <c r="J63" s="5"/>
      <c r="K63" s="6">
        <v>21</v>
      </c>
      <c r="L63" s="6" t="s">
        <v>12</v>
      </c>
      <c r="M63" s="2"/>
      <c r="N63" s="2" t="s">
        <v>74</v>
      </c>
      <c r="O63" s="5"/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/>
      <c r="AD63" s="5">
        <v>2</v>
      </c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74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 t="s">
        <v>74</v>
      </c>
      <c r="T64" s="5"/>
      <c r="U64" s="7">
        <v>22</v>
      </c>
      <c r="V64" s="7" t="s">
        <v>12</v>
      </c>
      <c r="W64" s="2"/>
      <c r="X64" s="2" t="s">
        <v>74</v>
      </c>
      <c r="Y64" s="5"/>
      <c r="Z64" s="7">
        <v>22</v>
      </c>
      <c r="AA64" s="7" t="s">
        <v>12</v>
      </c>
      <c r="AB64" s="2"/>
      <c r="AC64" s="2" t="s">
        <v>74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74</v>
      </c>
      <c r="E65" s="5"/>
      <c r="F65" s="6">
        <v>23</v>
      </c>
      <c r="G65" s="6" t="s">
        <v>12</v>
      </c>
      <c r="H65" s="7" t="s">
        <v>62</v>
      </c>
      <c r="I65" s="2" t="s">
        <v>74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64</v>
      </c>
      <c r="S65" s="2"/>
      <c r="T65" s="5">
        <v>2</v>
      </c>
      <c r="U65" s="6">
        <v>23</v>
      </c>
      <c r="V65" s="6" t="s">
        <v>0</v>
      </c>
      <c r="W65" s="7" t="s">
        <v>67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/>
      <c r="O66" s="5">
        <v>2</v>
      </c>
      <c r="P66" s="2">
        <v>24</v>
      </c>
      <c r="Q66" s="2" t="s">
        <v>11</v>
      </c>
      <c r="R66" s="2" t="s">
        <v>64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74</v>
      </c>
      <c r="J67" s="5"/>
      <c r="K67" s="2">
        <v>25</v>
      </c>
      <c r="L67" s="2" t="s">
        <v>9</v>
      </c>
      <c r="M67" s="2"/>
      <c r="N67" s="2" t="s">
        <v>74</v>
      </c>
      <c r="O67" s="5"/>
      <c r="P67" s="6">
        <v>25</v>
      </c>
      <c r="Q67" s="6" t="s">
        <v>12</v>
      </c>
      <c r="R67" s="2" t="s">
        <v>79</v>
      </c>
      <c r="S67" s="2"/>
      <c r="T67" s="5">
        <v>6</v>
      </c>
      <c r="U67" s="7">
        <v>25</v>
      </c>
      <c r="V67" s="7" t="s">
        <v>8</v>
      </c>
      <c r="W67" s="7" t="s">
        <v>68</v>
      </c>
      <c r="X67" s="2" t="s">
        <v>74</v>
      </c>
      <c r="Y67" s="5"/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 t="s">
        <v>74</v>
      </c>
      <c r="E68" s="5"/>
      <c r="F68" s="2">
        <v>26</v>
      </c>
      <c r="G68" s="2" t="s">
        <v>8</v>
      </c>
      <c r="H68" s="2" t="s">
        <v>45</v>
      </c>
      <c r="I68" s="2" t="s">
        <v>74</v>
      </c>
      <c r="J68" s="5"/>
      <c r="K68" s="2">
        <v>26</v>
      </c>
      <c r="L68" s="2" t="s">
        <v>10</v>
      </c>
      <c r="M68" s="2"/>
      <c r="N68" s="2"/>
      <c r="O68" s="5">
        <v>2</v>
      </c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 t="s">
        <v>74</v>
      </c>
      <c r="Y68" s="5"/>
      <c r="Z68" s="2">
        <v>26</v>
      </c>
      <c r="AA68" s="2" t="s">
        <v>9</v>
      </c>
      <c r="AB68" s="2"/>
      <c r="AC68" s="2" t="s">
        <v>74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74</v>
      </c>
      <c r="J69" s="5"/>
      <c r="K69" s="2">
        <v>27</v>
      </c>
      <c r="L69" s="2" t="s">
        <v>11</v>
      </c>
      <c r="M69" s="2"/>
      <c r="N69" s="2"/>
      <c r="O69" s="5">
        <v>2</v>
      </c>
      <c r="P69" s="2">
        <v>27</v>
      </c>
      <c r="Q69" s="2" t="s">
        <v>6</v>
      </c>
      <c r="R69" s="2" t="s">
        <v>64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74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64</v>
      </c>
      <c r="S70" s="2"/>
      <c r="T70" s="5">
        <v>2</v>
      </c>
      <c r="U70" s="2">
        <v>28</v>
      </c>
      <c r="V70" s="2" t="s">
        <v>11</v>
      </c>
      <c r="W70" s="4" t="s">
        <v>69</v>
      </c>
      <c r="X70" s="2" t="s">
        <v>74</v>
      </c>
      <c r="Y70" s="5"/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/>
      <c r="J71" s="5">
        <v>2</v>
      </c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 t="s">
        <v>74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74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74</v>
      </c>
      <c r="E72" s="5"/>
      <c r="F72" s="6">
        <v>30</v>
      </c>
      <c r="G72" s="6" t="s">
        <v>12</v>
      </c>
      <c r="H72" s="2"/>
      <c r="I72" s="2" t="s">
        <v>74</v>
      </c>
      <c r="J72" s="5"/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/>
      <c r="AD73" s="5">
        <v>2</v>
      </c>
    </row>
    <row r="75" spans="1:30" x14ac:dyDescent="0.15">
      <c r="C75" s="2" t="s">
        <v>13</v>
      </c>
      <c r="D75" s="2">
        <f>COUNTIF(D43:D73,"〇")-D76</f>
        <v>5</v>
      </c>
      <c r="E75" s="2" t="s">
        <v>17</v>
      </c>
      <c r="H75" s="2" t="s">
        <v>13</v>
      </c>
      <c r="I75" s="2">
        <f>COUNTIF(I43:I73,"〇")-I76</f>
        <v>12</v>
      </c>
      <c r="J75" s="2" t="s">
        <v>17</v>
      </c>
      <c r="M75" s="2" t="s">
        <v>13</v>
      </c>
      <c r="N75" s="2">
        <f>COUNTIF(N43:N73,"〇")-N76</f>
        <v>4</v>
      </c>
      <c r="O75" s="2" t="s">
        <v>17</v>
      </c>
      <c r="R75" s="2" t="s">
        <v>13</v>
      </c>
      <c r="S75" s="2">
        <f>COUNTIF(S43:S73,"〇")-S76</f>
        <v>4</v>
      </c>
      <c r="T75" s="2" t="s">
        <v>17</v>
      </c>
      <c r="W75" s="2" t="s">
        <v>13</v>
      </c>
      <c r="X75" s="2">
        <f>COUNTIF(X43:X73,"〇")-X76</f>
        <v>11</v>
      </c>
      <c r="Y75" s="2" t="s">
        <v>17</v>
      </c>
      <c r="AB75" s="2" t="s">
        <v>13</v>
      </c>
      <c r="AC75" s="2">
        <f>COUNTIF(AC43:AC73,"〇")-AC76</f>
        <v>4</v>
      </c>
      <c r="AD75" s="2" t="s">
        <v>17</v>
      </c>
    </row>
    <row r="76" spans="1:30" x14ac:dyDescent="0.15">
      <c r="C76" s="4" t="s">
        <v>14</v>
      </c>
      <c r="D76" s="2">
        <v>7</v>
      </c>
      <c r="E76" s="2" t="s">
        <v>17</v>
      </c>
      <c r="H76" s="4" t="s">
        <v>14</v>
      </c>
      <c r="I76" s="2">
        <v>10</v>
      </c>
      <c r="J76" s="2" t="s">
        <v>17</v>
      </c>
      <c r="M76" s="4" t="s">
        <v>14</v>
      </c>
      <c r="N76" s="2">
        <v>11</v>
      </c>
      <c r="O76" s="2" t="s">
        <v>17</v>
      </c>
      <c r="R76" s="4" t="s">
        <v>14</v>
      </c>
      <c r="S76" s="2">
        <v>11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f>COUNTIF(D43:D73,"〇")</f>
        <v>12</v>
      </c>
      <c r="E77" s="2" t="s">
        <v>17</v>
      </c>
      <c r="H77" s="2" t="s">
        <v>15</v>
      </c>
      <c r="I77" s="2">
        <f>COUNTIF(I43:I73,"〇")</f>
        <v>22</v>
      </c>
      <c r="J77" s="2" t="s">
        <v>17</v>
      </c>
      <c r="M77" s="2" t="s">
        <v>15</v>
      </c>
      <c r="N77" s="2">
        <f>COUNTIF(N43:N73,"〇")</f>
        <v>15</v>
      </c>
      <c r="O77" s="2" t="s">
        <v>17</v>
      </c>
      <c r="R77" s="2" t="s">
        <v>15</v>
      </c>
      <c r="S77" s="2">
        <f>COUNTIF(S43:S73,"〇")</f>
        <v>15</v>
      </c>
      <c r="T77" s="2" t="s">
        <v>17</v>
      </c>
      <c r="W77" s="2" t="s">
        <v>15</v>
      </c>
      <c r="X77" s="2">
        <f>COUNTIF(X43:X73,"〇")</f>
        <v>22</v>
      </c>
      <c r="Y77" s="2" t="s">
        <v>17</v>
      </c>
      <c r="AB77" s="2" t="s">
        <v>15</v>
      </c>
      <c r="AC77" s="2">
        <f>COUNTIF(AC43:AC73,"〇")</f>
        <v>14</v>
      </c>
      <c r="AD77" s="2" t="s">
        <v>17</v>
      </c>
    </row>
    <row r="78" spans="1:30" x14ac:dyDescent="0.15">
      <c r="C78" s="2" t="s">
        <v>16</v>
      </c>
      <c r="D78" s="5">
        <f>SUM(E43:E73)</f>
        <v>42</v>
      </c>
      <c r="E78" s="2" t="s">
        <v>18</v>
      </c>
      <c r="H78" s="2" t="s">
        <v>16</v>
      </c>
      <c r="I78" s="5">
        <f>SUM(J43:J73)</f>
        <v>16</v>
      </c>
      <c r="J78" s="2" t="s">
        <v>18</v>
      </c>
      <c r="M78" s="2" t="s">
        <v>16</v>
      </c>
      <c r="N78" s="5">
        <f>SUM(O43:O73)</f>
        <v>32</v>
      </c>
      <c r="O78" s="2" t="s">
        <v>18</v>
      </c>
      <c r="R78" s="2" t="s">
        <v>16</v>
      </c>
      <c r="S78" s="5">
        <f>SUM(T43:T73)</f>
        <v>36</v>
      </c>
      <c r="T78" s="2" t="s">
        <v>18</v>
      </c>
      <c r="W78" s="2" t="s">
        <v>16</v>
      </c>
      <c r="X78" s="5">
        <f>SUM(Y43:Y73)</f>
        <v>12</v>
      </c>
      <c r="Y78" s="2" t="s">
        <v>18</v>
      </c>
      <c r="AB78" s="2" t="s">
        <v>16</v>
      </c>
      <c r="AC78" s="5">
        <f>SUM(AD43:AD73)</f>
        <v>34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栂尾 瑞穂</cp:lastModifiedBy>
  <cp:lastPrinted>2021-04-07T03:37:24Z</cp:lastPrinted>
  <dcterms:created xsi:type="dcterms:W3CDTF">2019-01-22T08:36:00Z</dcterms:created>
  <dcterms:modified xsi:type="dcterms:W3CDTF">2024-04-10T05:43:11Z</dcterms:modified>
</cp:coreProperties>
</file>